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7450193r\Desktop\"/>
    </mc:Choice>
  </mc:AlternateContent>
  <bookViews>
    <workbookView xWindow="0" yWindow="0" windowWidth="28800" windowHeight="12180" activeTab="1"/>
  </bookViews>
  <sheets>
    <sheet name="Memoria económica" sheetId="1" r:id="rId1"/>
    <sheet name="Ejemplo cumplimentado" sheetId="2" r:id="rId2"/>
  </sheets>
  <calcPr calcId="162913"/>
  <fileRecoveryPr repairLoad="1"/>
</workbook>
</file>

<file path=xl/calcChain.xml><?xml version="1.0" encoding="utf-8"?>
<calcChain xmlns="http://schemas.openxmlformats.org/spreadsheetml/2006/main">
  <c r="C29" i="2" l="1"/>
  <c r="F7" i="2" s="1"/>
  <c r="C16" i="2"/>
  <c r="C41" i="2" s="1"/>
  <c r="F6" i="2"/>
  <c r="C29" i="1"/>
  <c r="F7" i="1" s="1"/>
  <c r="C16" i="1"/>
  <c r="C41" i="1" s="1"/>
  <c r="F6" i="1"/>
  <c r="F9" i="1" l="1"/>
  <c r="F9" i="2"/>
  <c r="C35" i="1"/>
  <c r="C35" i="2"/>
  <c r="C42" i="2"/>
  <c r="C42" i="1"/>
  <c r="F10" i="1" l="1"/>
  <c r="F8" i="1"/>
  <c r="C37" i="1"/>
  <c r="C43" i="1" s="1"/>
  <c r="C44" i="1" s="1"/>
  <c r="C45" i="1" s="1"/>
  <c r="B47" i="1" s="1"/>
  <c r="F10" i="2"/>
  <c r="F8" i="2"/>
  <c r="C37" i="2"/>
  <c r="C43" i="2" s="1"/>
  <c r="C44" i="2" s="1"/>
  <c r="C45" i="2" s="1"/>
  <c r="B47" i="2" s="1"/>
</calcChain>
</file>

<file path=xl/sharedStrings.xml><?xml version="1.0" encoding="utf-8"?>
<sst xmlns="http://schemas.openxmlformats.org/spreadsheetml/2006/main" count="111" uniqueCount="49">
  <si>
    <t>ANEXO II. MEMORIA ECONÓMICA DE LA ACTIVIDAD FORMATIVA</t>
  </si>
  <si>
    <t>Título de la actividad</t>
  </si>
  <si>
    <t>RESUMEN ECONÓMICO</t>
  </si>
  <si>
    <t>Grupo de Trabajo / Sección promotora</t>
  </si>
  <si>
    <t>Total ingresos</t>
  </si>
  <si>
    <t>Promotor / Coordinador</t>
  </si>
  <si>
    <t>Total gastos directos</t>
  </si>
  <si>
    <t>Fecha</t>
  </si>
  <si>
    <t>Contribución institucional SEGG</t>
  </si>
  <si>
    <t>Total gastos</t>
  </si>
  <si>
    <t>Resultado económico previsto</t>
  </si>
  <si>
    <t>1. INGRESOS PREVISTOS</t>
  </si>
  <si>
    <t>CONCEPTO</t>
  </si>
  <si>
    <t>IMPORTE (€)</t>
  </si>
  <si>
    <t>Celdas amarillas: cumplimentar por el promotor.
Celdas verdes: cálculo automático.
No modificar las fórmulas.</t>
  </si>
  <si>
    <t>Patrocinios</t>
  </si>
  <si>
    <t>Inscripciones</t>
  </si>
  <si>
    <t>Otros ingresos</t>
  </si>
  <si>
    <t>TOTAL INGRESOS</t>
  </si>
  <si>
    <t>2. GASTOS DIRECTOS PREVISTOS</t>
  </si>
  <si>
    <t>Coordinación</t>
  </si>
  <si>
    <t>Honorarios docentes</t>
  </si>
  <si>
    <t>Acreditación oficial</t>
  </si>
  <si>
    <t>Servicios tecnológicos extraordinarios (*)</t>
  </si>
  <si>
    <t>Diseño gráfico / edición</t>
  </si>
  <si>
    <t>Impresión</t>
  </si>
  <si>
    <t>ISBN</t>
  </si>
  <si>
    <t>Viajes</t>
  </si>
  <si>
    <t>Otros gastos directos</t>
  </si>
  <si>
    <t>TOTAL GASTOS DIRECTOS</t>
  </si>
  <si>
    <t>(*) Solo se incluirán los servicios tecnológicos no contemplados dentro del contrato corporativo de la plataforma docente de la SEGG.</t>
  </si>
  <si>
    <t>3. CONTRIBUCIÓN INSTITUCIONAL A LA SEGG</t>
  </si>
  <si>
    <t>30 % de los gastos directos</t>
  </si>
  <si>
    <t>Mínimo establecido</t>
  </si>
  <si>
    <t>CONTRIBUCIÓN INSTITUCIONAL SEGG</t>
  </si>
  <si>
    <t>La contribución institucional se calcula automáticamente aplicando el mayor de los dos importes: el 30 % de los gastos directos presupuestados o un mínimo de 3.000 €.</t>
  </si>
  <si>
    <t>4. RESULTADO ECONÓMICO PREVISTO</t>
  </si>
  <si>
    <t>TOTAL GASTOS</t>
  </si>
  <si>
    <t>RESULTADO ECONÓMICO PREVISTO</t>
  </si>
  <si>
    <t>5. OBSERVACIONES</t>
  </si>
  <si>
    <t>Justificación de cualquier gasto extraordinario, circunstancia excepcional o propuesta de modificación de los criterios económicos generales que deba ser valorada por la Junta Directiva.</t>
  </si>
  <si>
    <t>6. VALIDACIÓN</t>
  </si>
  <si>
    <t>Elaborado por</t>
  </si>
  <si>
    <t>Revisado por Tesorería</t>
  </si>
  <si>
    <t>Curso online de actualización en fragilidad</t>
  </si>
  <si>
    <t>Grupo de Trabajo de Fragilidad</t>
  </si>
  <si>
    <t>Dra. Ana Ejemplo</t>
  </si>
  <si>
    <t>15/07/2026</t>
  </si>
  <si>
    <t>Se prevé una grabación profesional de la sesión inaugural, financiada íntegramente por el patrocinador.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</si>
</sst>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C0A]"/>
  </numFmts>
  <fonts count="7">
    <font>
      <sz val="11"/>
      <name val="Carlito"/>
    </font>
    <font>
      <b/>
      <sz val="14"/>
      <color rgb="FFFFFFFF"/>
      <name val="Arial"/>
    </font>
    <font>
      <sz val="11"/>
      <name val="Arial"/>
    </font>
    <font>
      <b/>
      <sz val="11"/>
      <name val="Arial"/>
    </font>
    <font>
      <b/>
      <sz val="11"/>
      <color rgb="FFFFFFFF"/>
      <name val="Arial"/>
    </font>
    <font>
      <i/>
      <sz val="9"/>
      <name val="Arial"/>
    </font>
    <font>
      <i/>
      <sz val="11"/>
      <name val="Arial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D9EAF7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2" fillId="4" borderId="2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vertical="center" wrapText="1"/>
    </xf>
    <xf numFmtId="0" fontId="2" fillId="4" borderId="4" xfId="0" applyNumberFormat="1" applyFont="1" applyFill="1" applyBorder="1" applyAlignment="1">
      <alignment vertical="center" wrapText="1"/>
    </xf>
    <xf numFmtId="164" fontId="3" fillId="5" borderId="4" xfId="0" applyNumberFormat="1" applyFont="1" applyFill="1" applyBorder="1" applyAlignment="1">
      <alignment vertical="center" wrapText="1"/>
    </xf>
    <xf numFmtId="0" fontId="3" fillId="3" borderId="5" xfId="0" applyNumberFormat="1" applyFont="1" applyFill="1" applyBorder="1" applyAlignment="1">
      <alignment vertical="center" wrapText="1"/>
    </xf>
    <xf numFmtId="0" fontId="2" fillId="4" borderId="6" xfId="0" applyNumberFormat="1" applyFont="1" applyFill="1" applyBorder="1" applyAlignment="1">
      <alignment vertical="center" wrapText="1"/>
    </xf>
    <xf numFmtId="164" fontId="3" fillId="5" borderId="6" xfId="0" applyNumberFormat="1" applyFont="1" applyFill="1" applyBorder="1" applyAlignment="1">
      <alignment vertical="center" wrapText="1"/>
    </xf>
    <xf numFmtId="0" fontId="2" fillId="0" borderId="3" xfId="0" applyNumberFormat="1" applyFont="1" applyFill="1" applyBorder="1" applyAlignment="1">
      <alignment vertical="center" wrapText="1"/>
    </xf>
    <xf numFmtId="164" fontId="2" fillId="4" borderId="4" xfId="0" applyNumberFormat="1" applyFont="1" applyFill="1" applyBorder="1" applyAlignment="1">
      <alignment vertical="center" wrapText="1"/>
    </xf>
    <xf numFmtId="0" fontId="3" fillId="5" borderId="5" xfId="0" applyNumberFormat="1" applyFont="1" applyFill="1" applyBorder="1" applyAlignment="1">
      <alignment vertical="center" wrapText="1"/>
    </xf>
    <xf numFmtId="164" fontId="2" fillId="5" borderId="4" xfId="0" applyNumberFormat="1" applyFont="1" applyFill="1" applyBorder="1" applyAlignment="1">
      <alignment vertical="center" wrapText="1"/>
    </xf>
    <xf numFmtId="0" fontId="3" fillId="0" borderId="5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164" fontId="2" fillId="5" borderId="2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2" fillId="4" borderId="7" xfId="0" applyNumberFormat="1" applyFont="1" applyFill="1" applyBorder="1" applyAlignment="1">
      <alignment vertical="center" wrapText="1"/>
    </xf>
    <xf numFmtId="0" fontId="2" fillId="4" borderId="8" xfId="0" applyNumberFormat="1" applyFont="1" applyFill="1" applyBorder="1" applyAlignment="1">
      <alignment vertical="center" wrapText="1"/>
    </xf>
    <xf numFmtId="0" fontId="3" fillId="3" borderId="7" xfId="0" applyNumberFormat="1" applyFont="1" applyFill="1" applyBorder="1" applyAlignment="1">
      <alignment vertical="center" wrapText="1"/>
    </xf>
    <xf numFmtId="0" fontId="3" fillId="3" borderId="8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3" fillId="6" borderId="0" xfId="0" applyNumberFormat="1" applyFont="1" applyFill="1" applyBorder="1" applyAlignment="1">
      <alignment horizontal="left" vertical="center" wrapText="1"/>
    </xf>
    <xf numFmtId="0" fontId="3" fillId="6" borderId="0" xfId="0" applyNumberFormat="1" applyFont="1" applyFill="1" applyBorder="1" applyAlignment="1">
      <alignment vertical="center" wrapText="1"/>
    </xf>
    <xf numFmtId="0" fontId="5" fillId="3" borderId="0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vertical="center" wrapText="1"/>
    </xf>
    <xf numFmtId="0" fontId="2" fillId="4" borderId="7" xfId="0" applyNumberFormat="1" applyFont="1" applyFill="1" applyBorder="1" applyAlignment="1">
      <alignment vertical="center" wrapText="1"/>
    </xf>
    <xf numFmtId="0" fontId="2" fillId="4" borderId="2" xfId="0" applyNumberFormat="1" applyFont="1" applyFill="1" applyBorder="1" applyAlignment="1">
      <alignment vertical="center" wrapText="1"/>
    </xf>
    <xf numFmtId="0" fontId="2" fillId="4" borderId="3" xfId="0" applyNumberFormat="1" applyFont="1" applyFill="1" applyBorder="1" applyAlignment="1">
      <alignment vertical="center" wrapText="1"/>
    </xf>
    <xf numFmtId="0" fontId="2" fillId="4" borderId="0" xfId="0" applyNumberFormat="1" applyFont="1" applyFill="1" applyBorder="1" applyAlignment="1">
      <alignment vertical="center" wrapText="1"/>
    </xf>
    <xf numFmtId="0" fontId="2" fillId="4" borderId="4" xfId="0" applyNumberFormat="1" applyFont="1" applyFill="1" applyBorder="1" applyAlignment="1">
      <alignment vertical="center" wrapText="1"/>
    </xf>
    <xf numFmtId="0" fontId="2" fillId="4" borderId="5" xfId="0" applyNumberFormat="1" applyFont="1" applyFill="1" applyBorder="1" applyAlignment="1">
      <alignment vertical="center" wrapText="1"/>
    </xf>
    <xf numFmtId="0" fontId="2" fillId="4" borderId="8" xfId="0" applyNumberFormat="1" applyFont="1" applyFill="1" applyBorder="1" applyAlignment="1">
      <alignment vertical="center" wrapText="1"/>
    </xf>
    <xf numFmtId="0" fontId="2" fillId="4" borderId="6" xfId="0" applyNumberFormat="1" applyFont="1" applyFill="1" applyBorder="1" applyAlignment="1">
      <alignment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b/>
        <color rgb="FF274E13"/>
      </font>
      <fill>
        <patternFill patternType="solid">
          <bgColor rgb="FFD9EAD3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274E13"/>
      </font>
      <fill>
        <patternFill patternType="solid">
          <bgColor rgb="FFD9EAD3"/>
        </patternFill>
      </fill>
    </dxf>
    <dxf>
      <font>
        <b/>
        <color rgb="FF9C0006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9"/>
  <sheetViews>
    <sheetView topLeftCell="A38" workbookViewId="0">
      <selection activeCell="E61" sqref="E61"/>
    </sheetView>
  </sheetViews>
  <sheetFormatPr baseColWidth="10" defaultColWidth="9" defaultRowHeight="14.25"/>
  <cols>
    <col min="1" max="1" width="3" customWidth="1"/>
    <col min="2" max="2" width="36" customWidth="1"/>
    <col min="3" max="3" width="18" customWidth="1"/>
    <col min="4" max="4" width="3" customWidth="1"/>
    <col min="5" max="5" width="34" customWidth="1"/>
    <col min="6" max="6" width="18" customWidth="1"/>
  </cols>
  <sheetData>
    <row r="2" spans="2:6" ht="27.95" customHeight="1">
      <c r="B2" s="24" t="s">
        <v>0</v>
      </c>
      <c r="C2" s="24"/>
      <c r="D2" s="24"/>
      <c r="E2" s="24"/>
      <c r="F2" s="24"/>
    </row>
    <row r="3" spans="2:6" ht="27.95" customHeight="1">
      <c r="B3" s="24"/>
      <c r="C3" s="24"/>
      <c r="D3" s="24"/>
      <c r="E3" s="24"/>
      <c r="F3" s="24"/>
    </row>
    <row r="4" spans="2:6">
      <c r="B4" s="1"/>
      <c r="C4" s="1"/>
      <c r="D4" s="1"/>
      <c r="E4" s="1"/>
      <c r="F4" s="1"/>
    </row>
    <row r="5" spans="2:6" ht="15">
      <c r="B5" s="2" t="s">
        <v>1</v>
      </c>
      <c r="C5" s="3"/>
      <c r="D5" s="1"/>
      <c r="E5" s="25" t="s">
        <v>2</v>
      </c>
      <c r="F5" s="26"/>
    </row>
    <row r="6" spans="2:6" ht="15">
      <c r="B6" s="6" t="s">
        <v>3</v>
      </c>
      <c r="C6" s="7"/>
      <c r="D6" s="1"/>
      <c r="E6" s="6" t="s">
        <v>4</v>
      </c>
      <c r="F6" s="8">
        <f>C14</f>
        <v>0</v>
      </c>
    </row>
    <row r="7" spans="2:6" ht="15">
      <c r="B7" s="6" t="s">
        <v>5</v>
      </c>
      <c r="C7" s="7"/>
      <c r="D7" s="1"/>
      <c r="E7" s="6" t="s">
        <v>6</v>
      </c>
      <c r="F7" s="8">
        <f>C29</f>
        <v>0</v>
      </c>
    </row>
    <row r="8" spans="2:6" ht="15">
      <c r="B8" s="9" t="s">
        <v>7</v>
      </c>
      <c r="C8" s="10"/>
      <c r="D8" s="1"/>
      <c r="E8" s="6" t="s">
        <v>8</v>
      </c>
      <c r="F8" s="8">
        <f>C35</f>
        <v>0</v>
      </c>
    </row>
    <row r="9" spans="2:6" ht="15">
      <c r="B9" s="1"/>
      <c r="C9" s="1"/>
      <c r="D9" s="1"/>
      <c r="E9" s="6" t="s">
        <v>9</v>
      </c>
      <c r="F9" s="8">
        <f>C41</f>
        <v>0</v>
      </c>
    </row>
    <row r="10" spans="2:6" ht="15">
      <c r="B10" s="1"/>
      <c r="C10" s="1"/>
      <c r="D10" s="1"/>
      <c r="E10" s="9" t="s">
        <v>10</v>
      </c>
      <c r="F10" s="11">
        <f>C42</f>
        <v>0</v>
      </c>
    </row>
    <row r="11" spans="2:6" ht="15">
      <c r="B11" s="27" t="s">
        <v>11</v>
      </c>
      <c r="C11" s="27"/>
      <c r="D11" s="1"/>
      <c r="E11" s="1"/>
      <c r="F11" s="1"/>
    </row>
    <row r="12" spans="2:6" ht="15">
      <c r="B12" s="4" t="s">
        <v>12</v>
      </c>
      <c r="C12" s="5" t="s">
        <v>13</v>
      </c>
      <c r="D12" s="1"/>
      <c r="E12" s="45" t="s">
        <v>14</v>
      </c>
      <c r="F12" s="46"/>
    </row>
    <row r="13" spans="2:6">
      <c r="B13" s="12" t="s">
        <v>15</v>
      </c>
      <c r="C13" s="13">
        <v>0</v>
      </c>
      <c r="D13" s="1"/>
      <c r="E13" s="47"/>
      <c r="F13" s="48"/>
    </row>
    <row r="14" spans="2:6">
      <c r="B14" s="12" t="s">
        <v>16</v>
      </c>
      <c r="C14" s="13">
        <v>0</v>
      </c>
      <c r="D14" s="1"/>
      <c r="E14" s="47"/>
      <c r="F14" s="48"/>
    </row>
    <row r="15" spans="2:6">
      <c r="B15" s="12" t="s">
        <v>17</v>
      </c>
      <c r="C15" s="13">
        <v>0</v>
      </c>
      <c r="D15" s="1"/>
      <c r="E15" s="47"/>
      <c r="F15" s="48"/>
    </row>
    <row r="16" spans="2:6" ht="15">
      <c r="B16" s="14" t="s">
        <v>18</v>
      </c>
      <c r="C16" s="11">
        <f>SUM(C13:C15)</f>
        <v>0</v>
      </c>
      <c r="D16" s="1"/>
      <c r="E16" s="49"/>
      <c r="F16" s="50"/>
    </row>
    <row r="17" spans="2:6">
      <c r="B17" s="1"/>
      <c r="C17" s="1"/>
      <c r="D17" s="1"/>
      <c r="E17" s="1"/>
      <c r="F17" s="1"/>
    </row>
    <row r="18" spans="2:6" ht="15">
      <c r="B18" s="28" t="s">
        <v>19</v>
      </c>
      <c r="C18" s="28"/>
      <c r="D18" s="1"/>
      <c r="E18" s="1"/>
      <c r="F18" s="1"/>
    </row>
    <row r="19" spans="2:6" ht="15">
      <c r="B19" s="4" t="s">
        <v>12</v>
      </c>
      <c r="C19" s="5" t="s">
        <v>13</v>
      </c>
      <c r="D19" s="1"/>
      <c r="E19" s="1"/>
      <c r="F19" s="1"/>
    </row>
    <row r="20" spans="2:6">
      <c r="B20" s="12" t="s">
        <v>20</v>
      </c>
      <c r="C20" s="13">
        <v>0</v>
      </c>
      <c r="D20" s="1"/>
      <c r="E20" s="1"/>
      <c r="F20" s="1"/>
    </row>
    <row r="21" spans="2:6">
      <c r="B21" s="12" t="s">
        <v>21</v>
      </c>
      <c r="C21" s="13">
        <v>0</v>
      </c>
      <c r="D21" s="1"/>
      <c r="E21" s="1"/>
      <c r="F21" s="1"/>
    </row>
    <row r="22" spans="2:6">
      <c r="B22" s="12" t="s">
        <v>22</v>
      </c>
      <c r="C22" s="13">
        <v>0</v>
      </c>
      <c r="D22" s="1"/>
      <c r="E22" s="1"/>
      <c r="F22" s="1"/>
    </row>
    <row r="23" spans="2:6">
      <c r="B23" s="12" t="s">
        <v>23</v>
      </c>
      <c r="C23" s="13">
        <v>0</v>
      </c>
      <c r="D23" s="1"/>
      <c r="E23" s="1"/>
      <c r="F23" s="1"/>
    </row>
    <row r="24" spans="2:6">
      <c r="B24" s="12" t="s">
        <v>24</v>
      </c>
      <c r="C24" s="13">
        <v>0</v>
      </c>
      <c r="D24" s="1"/>
      <c r="E24" s="1"/>
      <c r="F24" s="1"/>
    </row>
    <row r="25" spans="2:6">
      <c r="B25" s="12" t="s">
        <v>25</v>
      </c>
      <c r="C25" s="13">
        <v>0</v>
      </c>
      <c r="D25" s="1"/>
      <c r="E25" s="1"/>
      <c r="F25" s="1"/>
    </row>
    <row r="26" spans="2:6">
      <c r="B26" s="12" t="s">
        <v>26</v>
      </c>
      <c r="C26" s="13">
        <v>0</v>
      </c>
      <c r="D26" s="1"/>
      <c r="E26" s="1"/>
      <c r="F26" s="1"/>
    </row>
    <row r="27" spans="2:6">
      <c r="B27" s="12" t="s">
        <v>27</v>
      </c>
      <c r="C27" s="13">
        <v>0</v>
      </c>
      <c r="D27" s="1"/>
      <c r="E27" s="1"/>
      <c r="F27" s="1"/>
    </row>
    <row r="28" spans="2:6">
      <c r="B28" s="12" t="s">
        <v>28</v>
      </c>
      <c r="C28" s="13">
        <v>0</v>
      </c>
      <c r="D28" s="1"/>
      <c r="E28" s="1"/>
      <c r="F28" s="1"/>
    </row>
    <row r="29" spans="2:6" ht="15">
      <c r="B29" s="14" t="s">
        <v>29</v>
      </c>
      <c r="C29" s="11">
        <f>SUM(C20:C28)</f>
        <v>0</v>
      </c>
      <c r="D29" s="1"/>
      <c r="E29" s="1"/>
      <c r="F29" s="1"/>
    </row>
    <row r="30" spans="2:6" ht="27.95" customHeight="1">
      <c r="B30" s="29" t="s">
        <v>30</v>
      </c>
      <c r="C30" s="29"/>
      <c r="D30" s="1"/>
      <c r="E30" s="1"/>
      <c r="F30" s="1"/>
    </row>
    <row r="31" spans="2:6" ht="27.95" customHeight="1">
      <c r="B31" s="29"/>
      <c r="C31" s="29"/>
      <c r="D31" s="1"/>
      <c r="E31" s="1"/>
      <c r="F31" s="1"/>
    </row>
    <row r="32" spans="2:6">
      <c r="B32" s="1"/>
      <c r="C32" s="1"/>
      <c r="D32" s="1"/>
      <c r="E32" s="1"/>
      <c r="F32" s="1"/>
    </row>
    <row r="33" spans="2:6" ht="15">
      <c r="B33" s="28" t="s">
        <v>31</v>
      </c>
      <c r="C33" s="28"/>
      <c r="D33" s="1"/>
      <c r="E33" s="1"/>
      <c r="F33" s="1"/>
    </row>
    <row r="34" spans="2:6" ht="15">
      <c r="B34" s="4" t="s">
        <v>12</v>
      </c>
      <c r="C34" s="5" t="s">
        <v>13</v>
      </c>
      <c r="D34" s="1"/>
      <c r="E34" s="1"/>
      <c r="F34" s="1"/>
    </row>
    <row r="35" spans="2:6">
      <c r="B35" s="12" t="s">
        <v>32</v>
      </c>
      <c r="C35" s="15">
        <f>C29*30%</f>
        <v>0</v>
      </c>
      <c r="D35" s="1"/>
      <c r="E35" s="1"/>
      <c r="F35" s="1"/>
    </row>
    <row r="36" spans="2:6">
      <c r="B36" s="12" t="s">
        <v>33</v>
      </c>
      <c r="C36" s="15">
        <v>3000</v>
      </c>
      <c r="D36" s="1"/>
      <c r="E36" s="1"/>
      <c r="F36" s="1"/>
    </row>
    <row r="37" spans="2:6" ht="30">
      <c r="B37" s="16" t="s">
        <v>34</v>
      </c>
      <c r="C37" s="11">
        <f>MAX(C35,C36)</f>
        <v>3000</v>
      </c>
      <c r="D37" s="1"/>
      <c r="E37" s="1"/>
      <c r="F37" s="1"/>
    </row>
    <row r="38" spans="2:6" ht="32.1" customHeight="1">
      <c r="B38" s="29" t="s">
        <v>35</v>
      </c>
      <c r="C38" s="29"/>
      <c r="D38" s="29"/>
      <c r="E38" s="29"/>
      <c r="F38" s="29"/>
    </row>
    <row r="39" spans="2:6">
      <c r="B39" s="1"/>
      <c r="C39" s="1"/>
      <c r="D39" s="1"/>
      <c r="E39" s="1"/>
      <c r="F39" s="1"/>
    </row>
    <row r="40" spans="2:6" ht="15">
      <c r="B40" s="28" t="s">
        <v>36</v>
      </c>
      <c r="C40" s="28"/>
      <c r="D40" s="1"/>
      <c r="E40" s="1"/>
      <c r="F40" s="1"/>
    </row>
    <row r="41" spans="2:6">
      <c r="B41" s="17" t="s">
        <v>4</v>
      </c>
      <c r="C41" s="18">
        <f>C16</f>
        <v>0</v>
      </c>
      <c r="D41" s="1"/>
      <c r="E41" s="1"/>
      <c r="F41" s="1"/>
    </row>
    <row r="42" spans="2:6">
      <c r="B42" s="12" t="s">
        <v>6</v>
      </c>
      <c r="C42" s="15">
        <f>C29</f>
        <v>0</v>
      </c>
      <c r="D42" s="1"/>
      <c r="E42" s="1"/>
      <c r="F42" s="1"/>
    </row>
    <row r="43" spans="2:6">
      <c r="B43" s="12" t="s">
        <v>8</v>
      </c>
      <c r="C43" s="15">
        <f>C37</f>
        <v>3000</v>
      </c>
      <c r="D43" s="1"/>
      <c r="E43" s="1"/>
      <c r="F43" s="1"/>
    </row>
    <row r="44" spans="2:6" ht="15">
      <c r="B44" s="19" t="s">
        <v>37</v>
      </c>
      <c r="C44" s="8">
        <f>C42+C43</f>
        <v>3000</v>
      </c>
      <c r="D44" s="1"/>
      <c r="E44" s="1"/>
      <c r="F44" s="1"/>
    </row>
    <row r="45" spans="2:6" ht="15">
      <c r="B45" s="16" t="s">
        <v>38</v>
      </c>
      <c r="C45" s="11">
        <f>C41-C44</f>
        <v>-3000</v>
      </c>
      <c r="D45" s="1"/>
      <c r="E45" s="1"/>
      <c r="F45" s="1"/>
    </row>
    <row r="46" spans="2:6">
      <c r="B46" s="1"/>
      <c r="C46" s="1"/>
      <c r="D46" s="1"/>
      <c r="E46" s="1"/>
      <c r="F46" s="1"/>
    </row>
    <row r="47" spans="2:6" ht="27.95" customHeight="1">
      <c r="B47" s="30" t="str">
        <f>IF(C45&lt;0,"⚠ La actividad presenta un déficit previsto. Requiere valoración de la Junta Directiva.",IF(C45=0,"Resultado equilibrado: ingresos y gastos previstos coinciden.","✓ La actividad presenta un resultado económico previsto positivo."))</f>
        <v>⚠ La actividad presenta un déficit previsto. Requiere valoración de la Junta Directiva.</v>
      </c>
      <c r="C47" s="31"/>
      <c r="D47" s="31"/>
      <c r="E47" s="31"/>
      <c r="F47" s="32"/>
    </row>
    <row r="48" spans="2:6" ht="27.95" customHeight="1">
      <c r="B48" s="33"/>
      <c r="C48" s="34"/>
      <c r="D48" s="34"/>
      <c r="E48" s="34"/>
      <c r="F48" s="35"/>
    </row>
    <row r="49" spans="2:6">
      <c r="B49" s="1"/>
      <c r="C49" s="1"/>
      <c r="D49" s="1"/>
      <c r="E49" s="1"/>
      <c r="F49" s="1"/>
    </row>
    <row r="50" spans="2:6" ht="15">
      <c r="B50" s="28" t="s">
        <v>39</v>
      </c>
      <c r="C50" s="28"/>
      <c r="D50" s="28"/>
      <c r="E50" s="28"/>
      <c r="F50" s="28"/>
    </row>
    <row r="51" spans="2:6" ht="24" customHeight="1">
      <c r="B51" s="36" t="s">
        <v>40</v>
      </c>
      <c r="C51" s="37"/>
      <c r="D51" s="37"/>
      <c r="E51" s="37"/>
      <c r="F51" s="38"/>
    </row>
    <row r="52" spans="2:6" ht="24" customHeight="1">
      <c r="B52" s="39"/>
      <c r="C52" s="40"/>
      <c r="D52" s="40"/>
      <c r="E52" s="40"/>
      <c r="F52" s="41"/>
    </row>
    <row r="53" spans="2:6" ht="24" customHeight="1">
      <c r="B53" s="39"/>
      <c r="C53" s="40"/>
      <c r="D53" s="40"/>
      <c r="E53" s="40"/>
      <c r="F53" s="41"/>
    </row>
    <row r="54" spans="2:6" ht="24" customHeight="1">
      <c r="B54" s="39"/>
      <c r="C54" s="40"/>
      <c r="D54" s="40"/>
      <c r="E54" s="40"/>
      <c r="F54" s="41"/>
    </row>
    <row r="55" spans="2:6" ht="24" customHeight="1">
      <c r="B55" s="42"/>
      <c r="C55" s="43"/>
      <c r="D55" s="43"/>
      <c r="E55" s="43"/>
      <c r="F55" s="44"/>
    </row>
    <row r="56" spans="2:6">
      <c r="B56" s="1"/>
      <c r="C56" s="1"/>
      <c r="D56" s="1"/>
      <c r="E56" s="1"/>
      <c r="F56" s="1"/>
    </row>
    <row r="57" spans="2:6" ht="15">
      <c r="B57" s="28" t="s">
        <v>41</v>
      </c>
      <c r="C57" s="28"/>
      <c r="D57" s="28"/>
      <c r="E57" s="28"/>
      <c r="F57" s="28"/>
    </row>
    <row r="58" spans="2:6" ht="15">
      <c r="B58" s="2" t="s">
        <v>42</v>
      </c>
      <c r="C58" s="20"/>
      <c r="D58" s="20"/>
      <c r="E58" s="22" t="s">
        <v>7</v>
      </c>
      <c r="F58" s="3"/>
    </row>
    <row r="59" spans="2:6" ht="15">
      <c r="B59" s="9" t="s">
        <v>43</v>
      </c>
      <c r="C59" s="21"/>
      <c r="D59" s="21"/>
      <c r="E59" s="23" t="s">
        <v>7</v>
      </c>
      <c r="F59" s="10"/>
    </row>
  </sheetData>
  <mergeCells count="13">
    <mergeCell ref="B51:F55"/>
    <mergeCell ref="B57:F57"/>
    <mergeCell ref="E12:F16"/>
    <mergeCell ref="B33:C33"/>
    <mergeCell ref="B38:F38"/>
    <mergeCell ref="B40:C40"/>
    <mergeCell ref="B47:F48"/>
    <mergeCell ref="B50:F50"/>
    <mergeCell ref="B2:F3"/>
    <mergeCell ref="E5:F5"/>
    <mergeCell ref="B11:C11"/>
    <mergeCell ref="B18:C18"/>
    <mergeCell ref="B30:C31"/>
  </mergeCells>
  <conditionalFormatting sqref="C45">
    <cfRule type="cellIs" dxfId="3" priority="1" operator="lessThan">
      <formula>0</formula>
    </cfRule>
    <cfRule type="cellIs" priority="2">
      <formula>0</formula>
    </cfRule>
    <cfRule type="cellIs" dxfId="2" priority="3" operator="greater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9"/>
  <sheetViews>
    <sheetView tabSelected="1" workbookViewId="0"/>
  </sheetViews>
  <sheetFormatPr baseColWidth="10" defaultColWidth="9" defaultRowHeight="14.25"/>
  <cols>
    <col min="1" max="1" width="3" customWidth="1"/>
    <col min="2" max="2" width="36" customWidth="1"/>
    <col min="3" max="3" width="18" customWidth="1"/>
    <col min="4" max="4" width="3" customWidth="1"/>
    <col min="5" max="5" width="34" customWidth="1"/>
    <col min="6" max="6" width="18" customWidth="1"/>
  </cols>
  <sheetData>
    <row r="2" spans="2:6" ht="27.95" customHeight="1">
      <c r="B2" s="24" t="s">
        <v>0</v>
      </c>
      <c r="C2" s="24"/>
      <c r="D2" s="24"/>
      <c r="E2" s="24"/>
      <c r="F2" s="24"/>
    </row>
    <row r="3" spans="2:6" ht="27.95" customHeight="1">
      <c r="B3" s="24"/>
      <c r="C3" s="24"/>
      <c r="D3" s="24"/>
      <c r="E3" s="24"/>
      <c r="F3" s="24"/>
    </row>
    <row r="4" spans="2:6">
      <c r="B4" s="1"/>
      <c r="C4" s="1"/>
      <c r="D4" s="1"/>
      <c r="E4" s="1"/>
      <c r="F4" s="1"/>
    </row>
    <row r="5" spans="2:6" ht="42.75">
      <c r="B5" s="2" t="s">
        <v>1</v>
      </c>
      <c r="C5" s="3" t="s">
        <v>44</v>
      </c>
      <c r="D5" s="1"/>
      <c r="E5" s="25" t="s">
        <v>2</v>
      </c>
      <c r="F5" s="26"/>
    </row>
    <row r="6" spans="2:6" ht="28.5">
      <c r="B6" s="6" t="s">
        <v>3</v>
      </c>
      <c r="C6" s="7" t="s">
        <v>45</v>
      </c>
      <c r="D6" s="1"/>
      <c r="E6" s="6" t="s">
        <v>4</v>
      </c>
      <c r="F6" s="8">
        <f>C14</f>
        <v>4500</v>
      </c>
    </row>
    <row r="7" spans="2:6" ht="15">
      <c r="B7" s="6" t="s">
        <v>5</v>
      </c>
      <c r="C7" s="7" t="s">
        <v>46</v>
      </c>
      <c r="D7" s="1"/>
      <c r="E7" s="6" t="s">
        <v>6</v>
      </c>
      <c r="F7" s="8">
        <f>C29</f>
        <v>7100</v>
      </c>
    </row>
    <row r="8" spans="2:6" ht="15">
      <c r="B8" s="9" t="s">
        <v>7</v>
      </c>
      <c r="C8" s="10" t="s">
        <v>47</v>
      </c>
      <c r="D8" s="1"/>
      <c r="E8" s="6" t="s">
        <v>8</v>
      </c>
      <c r="F8" s="8">
        <f>C35</f>
        <v>2130</v>
      </c>
    </row>
    <row r="9" spans="2:6" ht="15">
      <c r="B9" s="1"/>
      <c r="C9" s="1"/>
      <c r="D9" s="1"/>
      <c r="E9" s="6" t="s">
        <v>9</v>
      </c>
      <c r="F9" s="8">
        <f>C41</f>
        <v>16500</v>
      </c>
    </row>
    <row r="10" spans="2:6" ht="15">
      <c r="B10" s="1"/>
      <c r="C10" s="1"/>
      <c r="D10" s="1"/>
      <c r="E10" s="9" t="s">
        <v>10</v>
      </c>
      <c r="F10" s="11">
        <f>C42</f>
        <v>7100</v>
      </c>
    </row>
    <row r="11" spans="2:6" ht="15">
      <c r="B11" s="27" t="s">
        <v>11</v>
      </c>
      <c r="C11" s="27"/>
      <c r="D11" s="1"/>
      <c r="E11" s="1"/>
      <c r="F11" s="1"/>
    </row>
    <row r="12" spans="2:6" ht="15">
      <c r="B12" s="4" t="s">
        <v>12</v>
      </c>
      <c r="C12" s="5" t="s">
        <v>13</v>
      </c>
      <c r="D12" s="1"/>
      <c r="E12" s="1"/>
      <c r="F12" s="1"/>
    </row>
    <row r="13" spans="2:6">
      <c r="B13" s="12" t="s">
        <v>15</v>
      </c>
      <c r="C13" s="13">
        <v>12000</v>
      </c>
      <c r="D13" s="1"/>
      <c r="E13" s="1"/>
      <c r="F13" s="1"/>
    </row>
    <row r="14" spans="2:6">
      <c r="B14" s="12" t="s">
        <v>16</v>
      </c>
      <c r="C14" s="13">
        <v>4500</v>
      </c>
      <c r="D14" s="1"/>
      <c r="E14" s="1"/>
      <c r="F14" s="1"/>
    </row>
    <row r="15" spans="2:6">
      <c r="B15" s="12" t="s">
        <v>17</v>
      </c>
      <c r="C15" s="13">
        <v>0</v>
      </c>
      <c r="D15" s="1"/>
      <c r="E15" s="1"/>
      <c r="F15" s="1"/>
    </row>
    <row r="16" spans="2:6" ht="15">
      <c r="B16" s="14" t="s">
        <v>18</v>
      </c>
      <c r="C16" s="11">
        <f>SUM(C13:C15)</f>
        <v>16500</v>
      </c>
      <c r="D16" s="1"/>
      <c r="E16" s="1"/>
      <c r="F16" s="1"/>
    </row>
    <row r="17" spans="2:6">
      <c r="B17" s="1"/>
      <c r="C17" s="1"/>
      <c r="D17" s="1"/>
      <c r="E17" s="1"/>
      <c r="F17" s="1"/>
    </row>
    <row r="18" spans="2:6" ht="15">
      <c r="B18" s="28" t="s">
        <v>19</v>
      </c>
      <c r="C18" s="28"/>
      <c r="D18" s="1"/>
      <c r="E18" s="1"/>
      <c r="F18" s="1"/>
    </row>
    <row r="19" spans="2:6" ht="15">
      <c r="B19" s="4" t="s">
        <v>12</v>
      </c>
      <c r="C19" s="5" t="s">
        <v>13</v>
      </c>
      <c r="D19" s="1"/>
      <c r="E19" s="1"/>
      <c r="F19" s="1"/>
    </row>
    <row r="20" spans="2:6">
      <c r="B20" s="12" t="s">
        <v>20</v>
      </c>
      <c r="C20" s="13">
        <v>350</v>
      </c>
      <c r="D20" s="1"/>
      <c r="E20" s="1"/>
      <c r="F20" s="1"/>
    </row>
    <row r="21" spans="2:6">
      <c r="B21" s="12" t="s">
        <v>21</v>
      </c>
      <c r="C21" s="13">
        <v>3200</v>
      </c>
      <c r="D21" s="1"/>
      <c r="E21" s="1"/>
      <c r="F21" s="1"/>
    </row>
    <row r="22" spans="2:6">
      <c r="B22" s="12" t="s">
        <v>22</v>
      </c>
      <c r="C22" s="13">
        <v>650</v>
      </c>
      <c r="D22" s="1"/>
      <c r="E22" s="1"/>
      <c r="F22" s="1"/>
    </row>
    <row r="23" spans="2:6">
      <c r="B23" s="12" t="s">
        <v>23</v>
      </c>
      <c r="C23" s="13">
        <v>1200</v>
      </c>
      <c r="D23" s="1"/>
      <c r="E23" s="1"/>
      <c r="F23" s="1"/>
    </row>
    <row r="24" spans="2:6">
      <c r="B24" s="12" t="s">
        <v>24</v>
      </c>
      <c r="C24" s="13">
        <v>500</v>
      </c>
      <c r="D24" s="1"/>
      <c r="E24" s="1"/>
      <c r="F24" s="1"/>
    </row>
    <row r="25" spans="2:6">
      <c r="B25" s="12" t="s">
        <v>25</v>
      </c>
      <c r="C25" s="13">
        <v>0</v>
      </c>
      <c r="D25" s="1"/>
      <c r="E25" s="1"/>
      <c r="F25" s="1"/>
    </row>
    <row r="26" spans="2:6">
      <c r="B26" s="12" t="s">
        <v>26</v>
      </c>
      <c r="C26" s="13">
        <v>0</v>
      </c>
      <c r="D26" s="1"/>
      <c r="E26" s="1"/>
      <c r="F26" s="1"/>
    </row>
    <row r="27" spans="2:6">
      <c r="B27" s="12" t="s">
        <v>27</v>
      </c>
      <c r="C27" s="13">
        <v>900</v>
      </c>
      <c r="D27" s="1"/>
      <c r="E27" s="1"/>
      <c r="F27" s="1"/>
    </row>
    <row r="28" spans="2:6">
      <c r="B28" s="12" t="s">
        <v>28</v>
      </c>
      <c r="C28" s="13">
        <v>300</v>
      </c>
      <c r="D28" s="1"/>
      <c r="E28" s="1"/>
      <c r="F28" s="1"/>
    </row>
    <row r="29" spans="2:6" ht="15">
      <c r="B29" s="14" t="s">
        <v>29</v>
      </c>
      <c r="C29" s="11">
        <f>SUM(C20:C28)</f>
        <v>7100</v>
      </c>
      <c r="D29" s="1"/>
      <c r="E29" s="1"/>
      <c r="F29" s="1"/>
    </row>
    <row r="30" spans="2:6" ht="27.95" customHeight="1">
      <c r="B30" s="29" t="s">
        <v>30</v>
      </c>
      <c r="C30" s="29"/>
      <c r="D30" s="1"/>
      <c r="E30" s="1"/>
      <c r="F30" s="1"/>
    </row>
    <row r="31" spans="2:6" ht="27.95" customHeight="1">
      <c r="B31" s="29"/>
      <c r="C31" s="29"/>
      <c r="D31" s="1"/>
      <c r="E31" s="1"/>
      <c r="F31" s="1"/>
    </row>
    <row r="32" spans="2:6">
      <c r="B32" s="1"/>
      <c r="C32" s="1"/>
      <c r="D32" s="1"/>
      <c r="E32" s="1"/>
      <c r="F32" s="1"/>
    </row>
    <row r="33" spans="2:6" ht="15">
      <c r="B33" s="28" t="s">
        <v>31</v>
      </c>
      <c r="C33" s="28"/>
      <c r="D33" s="1"/>
      <c r="E33" s="1"/>
      <c r="F33" s="1"/>
    </row>
    <row r="34" spans="2:6" ht="15">
      <c r="B34" s="4" t="s">
        <v>12</v>
      </c>
      <c r="C34" s="5" t="s">
        <v>13</v>
      </c>
      <c r="D34" s="1"/>
      <c r="E34" s="1"/>
      <c r="F34" s="1"/>
    </row>
    <row r="35" spans="2:6">
      <c r="B35" s="12" t="s">
        <v>32</v>
      </c>
      <c r="C35" s="15">
        <f>C29*30%</f>
        <v>2130</v>
      </c>
      <c r="D35" s="1"/>
      <c r="E35" s="1"/>
      <c r="F35" s="1"/>
    </row>
    <row r="36" spans="2:6">
      <c r="B36" s="12" t="s">
        <v>33</v>
      </c>
      <c r="C36" s="15">
        <v>3000</v>
      </c>
      <c r="D36" s="1"/>
      <c r="E36" s="1"/>
      <c r="F36" s="1"/>
    </row>
    <row r="37" spans="2:6" ht="30">
      <c r="B37" s="16" t="s">
        <v>34</v>
      </c>
      <c r="C37" s="11">
        <f>MAX(C35,C36)</f>
        <v>3000</v>
      </c>
      <c r="D37" s="1"/>
      <c r="E37" s="1"/>
      <c r="F37" s="1"/>
    </row>
    <row r="38" spans="2:6" ht="32.1" customHeight="1">
      <c r="B38" s="29" t="s">
        <v>35</v>
      </c>
      <c r="C38" s="29"/>
      <c r="D38" s="29"/>
      <c r="E38" s="29"/>
      <c r="F38" s="29"/>
    </row>
    <row r="39" spans="2:6">
      <c r="B39" s="1"/>
      <c r="C39" s="1"/>
      <c r="D39" s="1"/>
      <c r="E39" s="1"/>
      <c r="F39" s="1"/>
    </row>
    <row r="40" spans="2:6" ht="15">
      <c r="B40" s="28" t="s">
        <v>36</v>
      </c>
      <c r="C40" s="28"/>
      <c r="D40" s="1"/>
      <c r="E40" s="1"/>
      <c r="F40" s="1"/>
    </row>
    <row r="41" spans="2:6">
      <c r="B41" s="17" t="s">
        <v>4</v>
      </c>
      <c r="C41" s="18">
        <f>C16</f>
        <v>16500</v>
      </c>
      <c r="D41" s="1"/>
      <c r="E41" s="1"/>
      <c r="F41" s="1"/>
    </row>
    <row r="42" spans="2:6">
      <c r="B42" s="12" t="s">
        <v>6</v>
      </c>
      <c r="C42" s="15">
        <f>C29</f>
        <v>7100</v>
      </c>
      <c r="D42" s="1"/>
      <c r="E42" s="1"/>
      <c r="F42" s="1"/>
    </row>
    <row r="43" spans="2:6">
      <c r="B43" s="12" t="s">
        <v>8</v>
      </c>
      <c r="C43" s="15">
        <f>C37</f>
        <v>3000</v>
      </c>
      <c r="D43" s="1"/>
      <c r="E43" s="1"/>
      <c r="F43" s="1"/>
    </row>
    <row r="44" spans="2:6" ht="15">
      <c r="B44" s="19" t="s">
        <v>37</v>
      </c>
      <c r="C44" s="8">
        <f>C42+C43</f>
        <v>10100</v>
      </c>
      <c r="D44" s="1"/>
      <c r="E44" s="1"/>
      <c r="F44" s="1"/>
    </row>
    <row r="45" spans="2:6" ht="15">
      <c r="B45" s="16" t="s">
        <v>38</v>
      </c>
      <c r="C45" s="11">
        <f>C41-C44</f>
        <v>6400</v>
      </c>
      <c r="D45" s="1"/>
      <c r="E45" s="1"/>
      <c r="F45" s="1"/>
    </row>
    <row r="46" spans="2:6">
      <c r="B46" s="1"/>
      <c r="C46" s="1"/>
      <c r="D46" s="1"/>
      <c r="E46" s="1"/>
      <c r="F46" s="1"/>
    </row>
    <row r="47" spans="2:6" ht="27.95" customHeight="1">
      <c r="B47" s="30" t="str">
        <f>IF(C45&lt;0,"⚠ La actividad presenta un déficit previsto. Requiere valoración de la Junta Directiva.",IF(C45=0,"Resultado equilibrado: ingresos y gastos previstos coinciden.","✓ La actividad presenta un resultado económico previsto positivo."))</f>
        <v>✓ La actividad presenta un resultado económico previsto positivo.</v>
      </c>
      <c r="C47" s="31"/>
      <c r="D47" s="31"/>
      <c r="E47" s="31"/>
      <c r="F47" s="32"/>
    </row>
    <row r="48" spans="2:6" ht="27.95" customHeight="1">
      <c r="B48" s="33"/>
      <c r="C48" s="34"/>
      <c r="D48" s="34"/>
      <c r="E48" s="34"/>
      <c r="F48" s="35"/>
    </row>
    <row r="49" spans="2:6">
      <c r="B49" s="1"/>
      <c r="C49" s="1"/>
      <c r="D49" s="1"/>
      <c r="E49" s="1"/>
      <c r="F49" s="1"/>
    </row>
    <row r="50" spans="2:6" ht="15">
      <c r="B50" s="28" t="s">
        <v>39</v>
      </c>
      <c r="C50" s="28"/>
      <c r="D50" s="28"/>
      <c r="E50" s="28"/>
      <c r="F50" s="28"/>
    </row>
    <row r="51" spans="2:6" ht="24" customHeight="1">
      <c r="B51" s="36" t="s">
        <v>48</v>
      </c>
      <c r="C51" s="37"/>
      <c r="D51" s="37"/>
      <c r="E51" s="37"/>
      <c r="F51" s="38"/>
    </row>
    <row r="52" spans="2:6" ht="24" customHeight="1">
      <c r="B52" s="39"/>
      <c r="C52" s="40"/>
      <c r="D52" s="40"/>
      <c r="E52" s="40"/>
      <c r="F52" s="41"/>
    </row>
    <row r="53" spans="2:6" ht="24" customHeight="1">
      <c r="B53" s="39"/>
      <c r="C53" s="40"/>
      <c r="D53" s="40"/>
      <c r="E53" s="40"/>
      <c r="F53" s="41"/>
    </row>
    <row r="54" spans="2:6" ht="24" customHeight="1">
      <c r="B54" s="39"/>
      <c r="C54" s="40"/>
      <c r="D54" s="40"/>
      <c r="E54" s="40"/>
      <c r="F54" s="41"/>
    </row>
    <row r="55" spans="2:6" ht="24" customHeight="1">
      <c r="B55" s="42"/>
      <c r="C55" s="43"/>
      <c r="D55" s="43"/>
      <c r="E55" s="43"/>
      <c r="F55" s="44"/>
    </row>
    <row r="56" spans="2:6">
      <c r="B56" s="1"/>
      <c r="C56" s="1"/>
      <c r="D56" s="1"/>
      <c r="E56" s="1"/>
      <c r="F56" s="1"/>
    </row>
    <row r="57" spans="2:6" ht="15">
      <c r="B57" s="28" t="s">
        <v>41</v>
      </c>
      <c r="C57" s="28"/>
      <c r="D57" s="28"/>
      <c r="E57" s="28"/>
      <c r="F57" s="28"/>
    </row>
    <row r="58" spans="2:6" ht="15">
      <c r="B58" s="2" t="s">
        <v>42</v>
      </c>
      <c r="C58" s="20" t="s">
        <v>46</v>
      </c>
      <c r="D58" s="20"/>
      <c r="E58" s="22" t="s">
        <v>7</v>
      </c>
      <c r="F58" s="3" t="s">
        <v>47</v>
      </c>
    </row>
    <row r="59" spans="2:6" ht="15">
      <c r="B59" s="9" t="s">
        <v>43</v>
      </c>
      <c r="C59" s="21"/>
      <c r="D59" s="21"/>
      <c r="E59" s="23" t="s">
        <v>7</v>
      </c>
      <c r="F59" s="10"/>
    </row>
  </sheetData>
  <mergeCells count="12">
    <mergeCell ref="B51:F55"/>
    <mergeCell ref="B57:F57"/>
    <mergeCell ref="B33:C33"/>
    <mergeCell ref="B38:F38"/>
    <mergeCell ref="B40:C40"/>
    <mergeCell ref="B47:F48"/>
    <mergeCell ref="B50:F50"/>
    <mergeCell ref="B2:F3"/>
    <mergeCell ref="E5:F5"/>
    <mergeCell ref="B11:C11"/>
    <mergeCell ref="B18:C18"/>
    <mergeCell ref="B30:C31"/>
  </mergeCells>
  <conditionalFormatting sqref="C45">
    <cfRule type="cellIs" dxfId="1" priority="1" operator="lessThan">
      <formula>0</formula>
    </cfRule>
    <cfRule type="cellIs" priority="2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Memoria económica</vt:lpstr>
      <vt:lpstr>Ejemplo cumplimentado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Bielza Galindo.Rafael</dc:creator>
  <cp:lastModifiedBy>Madrid Digital</cp:lastModifiedBy>
  <dcterms:created xsi:type="dcterms:W3CDTF">2026-07-16T12:30:26Z</dcterms:created>
  <dcterms:modified xsi:type="dcterms:W3CDTF">2026-07-16T12:30:26Z</dcterms:modified>
</cp:coreProperties>
</file>