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7450193r\Desktop\PROCEDIMIENTO SEGG\"/>
    </mc:Choice>
  </mc:AlternateContent>
  <bookViews>
    <workbookView xWindow="0" yWindow="0" windowWidth="28800" windowHeight="12180"/>
  </bookViews>
  <sheets>
    <sheet name="Informe de cierre" sheetId="1" r:id="rId1"/>
    <sheet name="Ejemplo cumplimentado" sheetId="2" r:id="rId2"/>
    <sheet name="Resumen Junta Directiva" sheetId="3" r:id="rId3"/>
  </sheets>
  <calcPr calcId="162913"/>
</workbook>
</file>

<file path=xl/calcChain.xml><?xml version="1.0" encoding="utf-8"?>
<calcChain xmlns="http://schemas.openxmlformats.org/spreadsheetml/2006/main">
  <c r="K5" i="3" l="1"/>
  <c r="G5" i="3"/>
  <c r="K4" i="3"/>
  <c r="G4" i="3"/>
  <c r="C29" i="2"/>
  <c r="B29" i="2"/>
  <c r="D28" i="2"/>
  <c r="C28" i="2"/>
  <c r="D29" i="2" s="1"/>
  <c r="B28" i="2"/>
  <c r="D27" i="2"/>
  <c r="D26" i="2"/>
  <c r="D25" i="2"/>
  <c r="D24" i="2"/>
  <c r="D23" i="2"/>
  <c r="D22" i="2"/>
  <c r="D21" i="2"/>
  <c r="D20" i="2"/>
  <c r="B13" i="2"/>
  <c r="C29" i="1"/>
  <c r="B29" i="1"/>
  <c r="D28" i="1"/>
  <c r="C28" i="1"/>
  <c r="D29" i="1" s="1"/>
  <c r="B28" i="1"/>
  <c r="D27" i="1"/>
  <c r="D26" i="1"/>
  <c r="D25" i="1"/>
  <c r="D23" i="1"/>
  <c r="C23" i="1"/>
  <c r="D24" i="1" s="1"/>
  <c r="B23" i="1"/>
  <c r="D22" i="1"/>
  <c r="D21" i="1"/>
  <c r="D20" i="1"/>
  <c r="B13" i="1"/>
</calcChain>
</file>

<file path=xl/sharedStrings.xml><?xml version="1.0" encoding="utf-8"?>
<sst xmlns="http://schemas.openxmlformats.org/spreadsheetml/2006/main" count="128" uniqueCount="76">
  <si>
    <t>ANEXO III. INFORME FINAL DE CIERRE DE LA ACTIVIDAD FORMATIVA</t>
  </si>
  <si>
    <t>DATOS GENERALES</t>
  </si>
  <si>
    <t>Título</t>
  </si>
  <si>
    <t>Grupo de Trabajo</t>
  </si>
  <si>
    <t>Promotor/Coordinador</t>
  </si>
  <si>
    <t>Modalidad</t>
  </si>
  <si>
    <t>Fecha actividad</t>
  </si>
  <si>
    <t>Fecha presentación Junta</t>
  </si>
  <si>
    <t>RESULTADOS DOCENTES</t>
  </si>
  <si>
    <t>Inscritos</t>
  </si>
  <si>
    <t>Finalizaron</t>
  </si>
  <si>
    <t>Tasa finalización (%)</t>
  </si>
  <si>
    <t>Certificados emitidos</t>
  </si>
  <si>
    <t>Créditos FMC</t>
  </si>
  <si>
    <t>Satisfacción media (0-10)</t>
  </si>
  <si>
    <t>RESULTADO ECONÓMICO</t>
  </si>
  <si>
    <t>Concepto</t>
  </si>
  <si>
    <t>Presup.</t>
  </si>
  <si>
    <t>Ejecutado</t>
  </si>
  <si>
    <t>Desviación</t>
  </si>
  <si>
    <t>Patrocinios</t>
  </si>
  <si>
    <t>Inscripciones</t>
  </si>
  <si>
    <t>Otros ingresos</t>
  </si>
  <si>
    <t>TOTAL INGRESOS</t>
  </si>
  <si>
    <t>Coordinación</t>
  </si>
  <si>
    <t>Honorarios docentes</t>
  </si>
  <si>
    <t>Acreditación</t>
  </si>
  <si>
    <t>Otros gastos</t>
  </si>
  <si>
    <t>TOTAL GASTOS</t>
  </si>
  <si>
    <t>Resultado final</t>
  </si>
  <si>
    <t>VALORACIÓN DEL PROMOTOR</t>
  </si>
  <si>
    <t>Cumplimiento objetivos</t>
  </si>
  <si>
    <t>Aspectos positivos</t>
  </si>
  <si>
    <t>Aspectos a mejorar</t>
  </si>
  <si>
    <t>Propuesta futuras ediciones</t>
  </si>
  <si>
    <t>PROPUESTA A LA JUNTA</t>
  </si>
  <si>
    <t>☐ Aprobar cierre</t>
  </si>
  <si>
    <t>☐ Aprobar liquidación</t>
  </si>
  <si>
    <t>☐ Nueva edición</t>
  </si>
  <si>
    <t>☐ Nueva edición con modificaciones</t>
  </si>
  <si>
    <t>☐ No repetir</t>
  </si>
  <si>
    <t>ACUERDO DE LA JUNTA</t>
  </si>
  <si>
    <t>Fecha</t>
  </si>
  <si>
    <t>Acuerdo adoptado</t>
  </si>
  <si>
    <t>Observaciones</t>
  </si>
  <si>
    <t>Curso online de Fragilidad</t>
  </si>
  <si>
    <t>GT Fragilidad</t>
  </si>
  <si>
    <t>Dra. Ana Ejemplo</t>
  </si>
  <si>
    <t>Online</t>
  </si>
  <si>
    <t>20/09/2026</t>
  </si>
  <si>
    <t>Objetivos alcanzados satisfactoriamente.</t>
  </si>
  <si>
    <t>Alta satisfacción y participación.</t>
  </si>
  <si>
    <t>Ampliar tiempo para preguntas.</t>
  </si>
  <si>
    <t>Repetir con pequeñas modificaciones.</t>
  </si>
  <si>
    <t>25/11/2026</t>
  </si>
  <si>
    <t>Se aprueba el cierre y una nueva edición.</t>
  </si>
  <si>
    <t>RESUMEN DE ACTIVIDADES FORMATIVAS PRESENTADAS A LA JUNTA DIRECTIVA</t>
  </si>
  <si>
    <t>Actividad</t>
  </si>
  <si>
    <t>Coordinador</t>
  </si>
  <si>
    <t>Fecha finalización</t>
  </si>
  <si>
    <t>% Finalización</t>
  </si>
  <si>
    <t>Satisfacción</t>
  </si>
  <si>
    <t>Ingresos (€)</t>
  </si>
  <si>
    <t>Gastos (€)</t>
  </si>
  <si>
    <t>Resultado (€)</t>
  </si>
  <si>
    <t>Propuesta</t>
  </si>
  <si>
    <t>Acuerdo Junta</t>
  </si>
  <si>
    <t>Repetir con modificaciones</t>
  </si>
  <si>
    <t>Aprobado</t>
  </si>
  <si>
    <t>Muy buena valoración.</t>
  </si>
  <si>
    <t>Webinar Delirium</t>
  </si>
  <si>
    <t>GT Delirium</t>
  </si>
  <si>
    <t>Dr. Pérez</t>
  </si>
  <si>
    <t>12/10/2026</t>
  </si>
  <si>
    <t>Repetir</t>
  </si>
  <si>
    <t>Sin incidencias.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</si>
</sst>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b/>
      <sz val="14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4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0" fillId="4" borderId="0" xfId="0" applyFill="1"/>
    <xf numFmtId="0" fontId="0" fillId="5" borderId="0" xfId="0" applyFill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5" fillId="2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D20" sqref="D20"/>
    </sheetView>
  </sheetViews>
  <sheetFormatPr baseColWidth="10" defaultColWidth="9.140625" defaultRowHeight="15" x14ac:dyDescent="0.25"/>
  <cols>
    <col min="1" max="1" width="34" bestFit="1" customWidth="1"/>
    <col min="2" max="2" width="32.42578125" customWidth="1"/>
    <col min="4" max="4" width="20.85546875" customWidth="1"/>
  </cols>
  <sheetData>
    <row r="1" spans="1:4" x14ac:dyDescent="0.25">
      <c r="A1" s="9" t="s">
        <v>0</v>
      </c>
      <c r="B1" s="10"/>
      <c r="C1" s="10"/>
      <c r="D1" s="11"/>
    </row>
    <row r="2" spans="1:4" ht="45" x14ac:dyDescent="0.25">
      <c r="A2" s="1" t="s">
        <v>1</v>
      </c>
      <c r="B2" s="1"/>
      <c r="C2" s="1"/>
      <c r="D2" s="1"/>
    </row>
    <row r="3" spans="1:4" x14ac:dyDescent="0.25">
      <c r="A3" t="s">
        <v>2</v>
      </c>
      <c r="B3" s="2"/>
    </row>
    <row r="4" spans="1:4" x14ac:dyDescent="0.25">
      <c r="A4" t="s">
        <v>3</v>
      </c>
      <c r="B4" s="2"/>
    </row>
    <row r="5" spans="1:4" x14ac:dyDescent="0.25">
      <c r="A5" t="s">
        <v>4</v>
      </c>
      <c r="B5" s="2"/>
    </row>
    <row r="6" spans="1:4" x14ac:dyDescent="0.25">
      <c r="A6" t="s">
        <v>5</v>
      </c>
      <c r="B6" s="2"/>
    </row>
    <row r="7" spans="1:4" x14ac:dyDescent="0.25">
      <c r="A7" t="s">
        <v>6</v>
      </c>
      <c r="B7" s="2"/>
    </row>
    <row r="8" spans="1:4" x14ac:dyDescent="0.25">
      <c r="A8" t="s">
        <v>7</v>
      </c>
    </row>
    <row r="10" spans="1:4" ht="60" x14ac:dyDescent="0.25">
      <c r="A10" s="1" t="s">
        <v>8</v>
      </c>
      <c r="B10" s="1"/>
      <c r="C10" s="1"/>
      <c r="D10" s="1"/>
    </row>
    <row r="11" spans="1:4" x14ac:dyDescent="0.25">
      <c r="A11" t="s">
        <v>9</v>
      </c>
      <c r="B11" s="2">
        <v>0</v>
      </c>
    </row>
    <row r="12" spans="1:4" x14ac:dyDescent="0.25">
      <c r="A12" t="s">
        <v>10</v>
      </c>
      <c r="B12" s="2">
        <v>0</v>
      </c>
    </row>
    <row r="13" spans="1:4" x14ac:dyDescent="0.25">
      <c r="A13" t="s">
        <v>11</v>
      </c>
      <c r="B13" s="3">
        <f>IF(B11=0,0,B12/B11)</f>
        <v>0</v>
      </c>
    </row>
    <row r="14" spans="1:4" x14ac:dyDescent="0.25">
      <c r="A14" t="s">
        <v>12</v>
      </c>
      <c r="B14" s="2">
        <v>0</v>
      </c>
    </row>
    <row r="15" spans="1:4" x14ac:dyDescent="0.25">
      <c r="A15" t="s">
        <v>13</v>
      </c>
      <c r="B15" s="2">
        <v>0</v>
      </c>
    </row>
    <row r="16" spans="1:4" x14ac:dyDescent="0.25">
      <c r="A16" t="s">
        <v>14</v>
      </c>
      <c r="B16">
        <v>0</v>
      </c>
    </row>
    <row r="18" spans="1:4" ht="60" x14ac:dyDescent="0.25">
      <c r="A18" s="1" t="s">
        <v>15</v>
      </c>
      <c r="B18" s="1"/>
      <c r="C18" s="1"/>
      <c r="D18" s="1"/>
    </row>
    <row r="19" spans="1:4" ht="30" x14ac:dyDescent="0.25">
      <c r="A19" s="4" t="s">
        <v>16</v>
      </c>
      <c r="B19" s="5" t="s">
        <v>17</v>
      </c>
      <c r="C19" s="5" t="s">
        <v>18</v>
      </c>
      <c r="D19" s="6" t="s">
        <v>19</v>
      </c>
    </row>
    <row r="20" spans="1:4" ht="30" x14ac:dyDescent="0.25">
      <c r="A20" s="4" t="s">
        <v>20</v>
      </c>
      <c r="B20" s="5">
        <v>0</v>
      </c>
      <c r="C20" s="5">
        <v>0</v>
      </c>
      <c r="D20" s="6" t="e">
        <f t="shared" ref="D20:D29" si="0">C19-B19</f>
        <v>#VALUE!</v>
      </c>
    </row>
    <row r="21" spans="1:4" ht="30" x14ac:dyDescent="0.25">
      <c r="A21" s="4" t="s">
        <v>21</v>
      </c>
      <c r="B21" s="5">
        <v>0</v>
      </c>
      <c r="C21" s="5">
        <v>0</v>
      </c>
      <c r="D21" s="6">
        <f t="shared" si="0"/>
        <v>0</v>
      </c>
    </row>
    <row r="22" spans="1:4" ht="30" x14ac:dyDescent="0.25">
      <c r="A22" s="4" t="s">
        <v>22</v>
      </c>
      <c r="B22" s="6">
        <v>0</v>
      </c>
      <c r="C22" s="6">
        <v>0</v>
      </c>
      <c r="D22" s="6">
        <f t="shared" si="0"/>
        <v>0</v>
      </c>
    </row>
    <row r="23" spans="1:4" ht="45" x14ac:dyDescent="0.25">
      <c r="A23" s="4" t="s">
        <v>23</v>
      </c>
      <c r="B23" s="5">
        <f>SUM(B19:B21)</f>
        <v>0</v>
      </c>
      <c r="C23" s="5">
        <f>SUM(C19:C21)</f>
        <v>0</v>
      </c>
      <c r="D23" s="6">
        <f t="shared" si="0"/>
        <v>0</v>
      </c>
    </row>
    <row r="24" spans="1:4" ht="30" x14ac:dyDescent="0.25">
      <c r="A24" s="4" t="s">
        <v>24</v>
      </c>
      <c r="B24" s="5">
        <v>0</v>
      </c>
      <c r="C24" s="5">
        <v>0</v>
      </c>
      <c r="D24" s="6">
        <f t="shared" si="0"/>
        <v>0</v>
      </c>
    </row>
    <row r="25" spans="1:4" ht="45" x14ac:dyDescent="0.25">
      <c r="A25" s="4" t="s">
        <v>25</v>
      </c>
      <c r="B25" s="5">
        <v>0</v>
      </c>
      <c r="C25" s="5">
        <v>0</v>
      </c>
      <c r="D25" s="6">
        <f t="shared" si="0"/>
        <v>0</v>
      </c>
    </row>
    <row r="26" spans="1:4" ht="30" x14ac:dyDescent="0.25">
      <c r="A26" s="4" t="s">
        <v>26</v>
      </c>
      <c r="B26" s="5">
        <v>0</v>
      </c>
      <c r="C26" s="5">
        <v>0</v>
      </c>
      <c r="D26" s="6">
        <f t="shared" si="0"/>
        <v>0</v>
      </c>
    </row>
    <row r="27" spans="1:4" ht="30" x14ac:dyDescent="0.25">
      <c r="A27" s="4" t="s">
        <v>27</v>
      </c>
      <c r="B27" s="6">
        <v>0</v>
      </c>
      <c r="C27" s="6">
        <v>0</v>
      </c>
      <c r="D27" s="6">
        <f t="shared" si="0"/>
        <v>0</v>
      </c>
    </row>
    <row r="28" spans="1:4" ht="30" x14ac:dyDescent="0.25">
      <c r="A28" s="4" t="s">
        <v>28</v>
      </c>
      <c r="B28" s="6">
        <f>SUM(B23:B26)</f>
        <v>0</v>
      </c>
      <c r="C28" s="6">
        <f>SUM(C23:C26)</f>
        <v>0</v>
      </c>
      <c r="D28" s="6">
        <f t="shared" si="0"/>
        <v>0</v>
      </c>
    </row>
    <row r="29" spans="1:4" ht="30" x14ac:dyDescent="0.25">
      <c r="A29" s="4" t="s">
        <v>29</v>
      </c>
      <c r="B29" s="4">
        <f>B22-B27</f>
        <v>0</v>
      </c>
      <c r="C29" s="4">
        <f>C22-C27</f>
        <v>0</v>
      </c>
      <c r="D29" s="4">
        <f t="shared" si="0"/>
        <v>0</v>
      </c>
    </row>
    <row r="31" spans="1:4" ht="60" x14ac:dyDescent="0.25">
      <c r="A31" s="1" t="s">
        <v>30</v>
      </c>
      <c r="B31" s="1"/>
      <c r="C31" s="1"/>
      <c r="D31" s="1"/>
    </row>
    <row r="32" spans="1:4" x14ac:dyDescent="0.25">
      <c r="A32" t="s">
        <v>31</v>
      </c>
    </row>
    <row r="33" spans="1:4" x14ac:dyDescent="0.25">
      <c r="A33" t="s">
        <v>32</v>
      </c>
    </row>
    <row r="34" spans="1:4" x14ac:dyDescent="0.25">
      <c r="A34" t="s">
        <v>33</v>
      </c>
    </row>
    <row r="35" spans="1:4" x14ac:dyDescent="0.25">
      <c r="A35" t="s">
        <v>34</v>
      </c>
    </row>
    <row r="37" spans="1:4" ht="45" x14ac:dyDescent="0.25">
      <c r="A37" s="1" t="s">
        <v>35</v>
      </c>
      <c r="B37" s="1"/>
      <c r="C37" s="1"/>
      <c r="D37" s="1"/>
    </row>
    <row r="38" spans="1:4" x14ac:dyDescent="0.25">
      <c r="A38" t="s">
        <v>36</v>
      </c>
    </row>
    <row r="39" spans="1:4" x14ac:dyDescent="0.25">
      <c r="A39" t="s">
        <v>37</v>
      </c>
    </row>
    <row r="40" spans="1:4" x14ac:dyDescent="0.25">
      <c r="A40" t="s">
        <v>38</v>
      </c>
    </row>
    <row r="41" spans="1:4" x14ac:dyDescent="0.25">
      <c r="A41" t="s">
        <v>39</v>
      </c>
    </row>
    <row r="42" spans="1:4" x14ac:dyDescent="0.25">
      <c r="A42" t="s">
        <v>40</v>
      </c>
    </row>
    <row r="44" spans="1:4" ht="45" x14ac:dyDescent="0.25">
      <c r="A44" s="1" t="s">
        <v>41</v>
      </c>
      <c r="B44" s="1"/>
      <c r="C44" s="1"/>
      <c r="D44" s="1"/>
    </row>
    <row r="45" spans="1:4" x14ac:dyDescent="0.25">
      <c r="A45" t="s">
        <v>42</v>
      </c>
    </row>
    <row r="46" spans="1:4" x14ac:dyDescent="0.25">
      <c r="A46" t="s">
        <v>43</v>
      </c>
    </row>
    <row r="47" spans="1:4" x14ac:dyDescent="0.25">
      <c r="A47" t="s">
        <v>44</v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E20" sqref="E20"/>
    </sheetView>
  </sheetViews>
  <sheetFormatPr baseColWidth="10" defaultColWidth="9.140625" defaultRowHeight="15" x14ac:dyDescent="0.25"/>
  <cols>
    <col min="1" max="1" width="61.28515625" bestFit="1" customWidth="1"/>
    <col min="2" max="2" width="37.85546875" bestFit="1" customWidth="1"/>
  </cols>
  <sheetData>
    <row r="1" spans="1:4" x14ac:dyDescent="0.25">
      <c r="A1" t="s">
        <v>0</v>
      </c>
    </row>
    <row r="2" spans="1:4" x14ac:dyDescent="0.25">
      <c r="A2" s="7" t="s">
        <v>1</v>
      </c>
      <c r="B2" s="7"/>
      <c r="C2" s="7"/>
      <c r="D2" s="7"/>
    </row>
    <row r="3" spans="1:4" x14ac:dyDescent="0.25">
      <c r="A3" t="s">
        <v>2</v>
      </c>
      <c r="B3" s="2" t="s">
        <v>45</v>
      </c>
    </row>
    <row r="4" spans="1:4" x14ac:dyDescent="0.25">
      <c r="A4" t="s">
        <v>3</v>
      </c>
      <c r="B4" s="2" t="s">
        <v>46</v>
      </c>
    </row>
    <row r="5" spans="1:4" x14ac:dyDescent="0.25">
      <c r="A5" t="s">
        <v>4</v>
      </c>
      <c r="B5" s="2" t="s">
        <v>47</v>
      </c>
    </row>
    <row r="6" spans="1:4" x14ac:dyDescent="0.25">
      <c r="A6" t="s">
        <v>5</v>
      </c>
      <c r="B6" s="2" t="s">
        <v>48</v>
      </c>
    </row>
    <row r="7" spans="1:4" x14ac:dyDescent="0.25">
      <c r="A7" t="s">
        <v>6</v>
      </c>
      <c r="B7" s="2" t="s">
        <v>49</v>
      </c>
    </row>
    <row r="8" spans="1:4" x14ac:dyDescent="0.25">
      <c r="A8" t="s">
        <v>7</v>
      </c>
    </row>
    <row r="10" spans="1:4" x14ac:dyDescent="0.25">
      <c r="A10" s="7" t="s">
        <v>8</v>
      </c>
      <c r="B10" s="7"/>
      <c r="C10" s="7"/>
      <c r="D10" s="7"/>
    </row>
    <row r="11" spans="1:4" x14ac:dyDescent="0.25">
      <c r="A11" t="s">
        <v>9</v>
      </c>
      <c r="B11" s="2">
        <v>120</v>
      </c>
    </row>
    <row r="12" spans="1:4" x14ac:dyDescent="0.25">
      <c r="A12" t="s">
        <v>10</v>
      </c>
      <c r="B12" s="2">
        <v>102</v>
      </c>
    </row>
    <row r="13" spans="1:4" x14ac:dyDescent="0.25">
      <c r="A13" t="s">
        <v>11</v>
      </c>
      <c r="B13" s="2">
        <f>IF(B11=0,0,B12/B11)</f>
        <v>0.85</v>
      </c>
    </row>
    <row r="14" spans="1:4" x14ac:dyDescent="0.25">
      <c r="A14" t="s">
        <v>12</v>
      </c>
      <c r="B14" s="2">
        <v>3.2</v>
      </c>
    </row>
    <row r="15" spans="1:4" x14ac:dyDescent="0.25">
      <c r="A15" t="s">
        <v>13</v>
      </c>
      <c r="B15" s="2">
        <v>9.1</v>
      </c>
    </row>
    <row r="16" spans="1:4" x14ac:dyDescent="0.25">
      <c r="A16" t="s">
        <v>14</v>
      </c>
      <c r="B16">
        <v>0</v>
      </c>
    </row>
    <row r="18" spans="1:4" x14ac:dyDescent="0.25">
      <c r="A18" s="7" t="s">
        <v>15</v>
      </c>
      <c r="B18" s="7"/>
      <c r="C18" s="7"/>
      <c r="D18" s="7"/>
    </row>
    <row r="19" spans="1:4" x14ac:dyDescent="0.25">
      <c r="A19" t="s">
        <v>16</v>
      </c>
      <c r="B19" s="2">
        <v>12000</v>
      </c>
      <c r="C19" s="2">
        <v>12000</v>
      </c>
      <c r="D19" s="3" t="s">
        <v>19</v>
      </c>
    </row>
    <row r="20" spans="1:4" x14ac:dyDescent="0.25">
      <c r="A20" t="s">
        <v>20</v>
      </c>
      <c r="B20" s="2">
        <v>4500</v>
      </c>
      <c r="C20" s="2">
        <v>4300</v>
      </c>
      <c r="D20" s="3">
        <f t="shared" ref="D20:D29" si="0">C19-B19</f>
        <v>0</v>
      </c>
    </row>
    <row r="21" spans="1:4" x14ac:dyDescent="0.25">
      <c r="A21" t="s">
        <v>21</v>
      </c>
      <c r="B21" s="2">
        <v>0</v>
      </c>
      <c r="C21" s="2">
        <v>0</v>
      </c>
      <c r="D21" s="3">
        <f t="shared" si="0"/>
        <v>-200</v>
      </c>
    </row>
    <row r="22" spans="1:4" x14ac:dyDescent="0.25">
      <c r="A22" t="s">
        <v>22</v>
      </c>
      <c r="B22" s="2">
        <v>0</v>
      </c>
      <c r="C22" s="2">
        <v>0</v>
      </c>
      <c r="D22" s="3">
        <f t="shared" si="0"/>
        <v>0</v>
      </c>
    </row>
    <row r="23" spans="1:4" x14ac:dyDescent="0.25">
      <c r="A23" t="s">
        <v>23</v>
      </c>
      <c r="B23" s="2">
        <v>350</v>
      </c>
      <c r="C23" s="2">
        <v>350</v>
      </c>
      <c r="D23" s="3">
        <f t="shared" si="0"/>
        <v>0</v>
      </c>
    </row>
    <row r="24" spans="1:4" x14ac:dyDescent="0.25">
      <c r="A24" t="s">
        <v>24</v>
      </c>
      <c r="B24" s="2">
        <v>3200</v>
      </c>
      <c r="C24" s="2">
        <v>3150</v>
      </c>
      <c r="D24" s="3">
        <f t="shared" si="0"/>
        <v>0</v>
      </c>
    </row>
    <row r="25" spans="1:4" x14ac:dyDescent="0.25">
      <c r="A25" t="s">
        <v>25</v>
      </c>
      <c r="B25" s="2">
        <v>600</v>
      </c>
      <c r="C25" s="2">
        <v>600</v>
      </c>
      <c r="D25" s="3">
        <f t="shared" si="0"/>
        <v>-50</v>
      </c>
    </row>
    <row r="26" spans="1:4" x14ac:dyDescent="0.25">
      <c r="A26" t="s">
        <v>26</v>
      </c>
      <c r="B26" s="2">
        <v>500</v>
      </c>
      <c r="C26" s="2">
        <v>650</v>
      </c>
      <c r="D26" s="3">
        <f t="shared" si="0"/>
        <v>0</v>
      </c>
    </row>
    <row r="27" spans="1:4" x14ac:dyDescent="0.25">
      <c r="A27" t="s">
        <v>27</v>
      </c>
      <c r="B27" s="2">
        <v>0</v>
      </c>
      <c r="C27" s="2">
        <v>0</v>
      </c>
      <c r="D27" s="3">
        <f t="shared" si="0"/>
        <v>150</v>
      </c>
    </row>
    <row r="28" spans="1:4" x14ac:dyDescent="0.25">
      <c r="A28" t="s">
        <v>28</v>
      </c>
      <c r="B28" s="2">
        <f>SUM(B23:B26)</f>
        <v>4650</v>
      </c>
      <c r="C28" s="2">
        <f>SUM(C23:C26)</f>
        <v>4750</v>
      </c>
      <c r="D28" s="3">
        <f t="shared" si="0"/>
        <v>0</v>
      </c>
    </row>
    <row r="29" spans="1:4" x14ac:dyDescent="0.25">
      <c r="A29" t="s">
        <v>29</v>
      </c>
      <c r="B29">
        <f>B22-B27</f>
        <v>0</v>
      </c>
      <c r="C29">
        <f>C22-C27</f>
        <v>0</v>
      </c>
      <c r="D29">
        <f t="shared" si="0"/>
        <v>100</v>
      </c>
    </row>
    <row r="31" spans="1:4" x14ac:dyDescent="0.25">
      <c r="A31" s="7" t="s">
        <v>30</v>
      </c>
      <c r="B31" s="7"/>
      <c r="C31" s="7"/>
      <c r="D31" s="7"/>
    </row>
    <row r="32" spans="1:4" x14ac:dyDescent="0.25">
      <c r="A32" t="s">
        <v>31</v>
      </c>
      <c r="B32" t="s">
        <v>50</v>
      </c>
    </row>
    <row r="33" spans="1:4" x14ac:dyDescent="0.25">
      <c r="A33" t="s">
        <v>32</v>
      </c>
      <c r="B33" t="s">
        <v>51</v>
      </c>
    </row>
    <row r="34" spans="1:4" x14ac:dyDescent="0.25">
      <c r="A34" t="s">
        <v>33</v>
      </c>
      <c r="B34" t="s">
        <v>52</v>
      </c>
    </row>
    <row r="35" spans="1:4" x14ac:dyDescent="0.25">
      <c r="A35" t="s">
        <v>34</v>
      </c>
      <c r="B35" t="s">
        <v>53</v>
      </c>
    </row>
    <row r="37" spans="1:4" x14ac:dyDescent="0.25">
      <c r="A37" s="7" t="s">
        <v>35</v>
      </c>
      <c r="B37" s="7"/>
      <c r="C37" s="7"/>
      <c r="D37" s="7"/>
    </row>
    <row r="38" spans="1:4" x14ac:dyDescent="0.25">
      <c r="A38" t="s">
        <v>36</v>
      </c>
    </row>
    <row r="39" spans="1:4" x14ac:dyDescent="0.25">
      <c r="A39" t="s">
        <v>37</v>
      </c>
    </row>
    <row r="40" spans="1:4" x14ac:dyDescent="0.25">
      <c r="A40" t="s">
        <v>38</v>
      </c>
    </row>
    <row r="41" spans="1:4" x14ac:dyDescent="0.25">
      <c r="A41" t="s">
        <v>39</v>
      </c>
    </row>
    <row r="42" spans="1:4" x14ac:dyDescent="0.25">
      <c r="A42" t="s">
        <v>40</v>
      </c>
    </row>
    <row r="44" spans="1:4" x14ac:dyDescent="0.25">
      <c r="A44" s="7" t="s">
        <v>41</v>
      </c>
      <c r="B44" s="7"/>
      <c r="C44" s="7"/>
      <c r="D44" s="7"/>
    </row>
    <row r="45" spans="1:4" x14ac:dyDescent="0.25">
      <c r="A45" t="s">
        <v>42</v>
      </c>
      <c r="B45" t="s">
        <v>54</v>
      </c>
    </row>
    <row r="46" spans="1:4" x14ac:dyDescent="0.25">
      <c r="A46" t="s">
        <v>43</v>
      </c>
      <c r="B46" t="s">
        <v>55</v>
      </c>
    </row>
    <row r="47" spans="1:4" x14ac:dyDescent="0.25">
      <c r="A47" t="s">
        <v>44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C24" sqref="C24"/>
    </sheetView>
  </sheetViews>
  <sheetFormatPr baseColWidth="10" defaultColWidth="9.140625" defaultRowHeight="15" x14ac:dyDescent="0.25"/>
  <cols>
    <col min="1" max="1" width="35" customWidth="1"/>
    <col min="2" max="2" width="22" customWidth="1"/>
    <col min="3" max="3" width="24" customWidth="1"/>
    <col min="4" max="4" width="18" customWidth="1"/>
    <col min="5" max="6" width="10" customWidth="1"/>
    <col min="7" max="7" width="14" customWidth="1"/>
    <col min="8" max="8" width="12" customWidth="1"/>
    <col min="9" max="11" width="14" customWidth="1"/>
    <col min="12" max="12" width="24" customWidth="1"/>
    <col min="13" max="13" width="18" customWidth="1"/>
    <col min="14" max="14" width="35" customWidth="1"/>
  </cols>
  <sheetData>
    <row r="1" spans="1:14" ht="18.75" x14ac:dyDescent="0.3">
      <c r="A1" s="12" t="s">
        <v>56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x14ac:dyDescent="0.25">
      <c r="A3" s="7" t="s">
        <v>57</v>
      </c>
      <c r="B3" s="7" t="s">
        <v>3</v>
      </c>
      <c r="C3" s="7" t="s">
        <v>58</v>
      </c>
      <c r="D3" s="7" t="s">
        <v>59</v>
      </c>
      <c r="E3" s="7" t="s">
        <v>9</v>
      </c>
      <c r="F3" s="7" t="s">
        <v>10</v>
      </c>
      <c r="G3" s="7" t="s">
        <v>60</v>
      </c>
      <c r="H3" s="7" t="s">
        <v>61</v>
      </c>
      <c r="I3" s="7" t="s">
        <v>62</v>
      </c>
      <c r="J3" s="7" t="s">
        <v>63</v>
      </c>
      <c r="K3" s="7" t="s">
        <v>64</v>
      </c>
      <c r="L3" s="7" t="s">
        <v>65</v>
      </c>
      <c r="M3" s="7" t="s">
        <v>66</v>
      </c>
      <c r="N3" s="7" t="s">
        <v>44</v>
      </c>
    </row>
    <row r="4" spans="1:14" x14ac:dyDescent="0.25">
      <c r="A4" s="8" t="s">
        <v>45</v>
      </c>
      <c r="B4" s="8" t="s">
        <v>46</v>
      </c>
      <c r="C4" s="8" t="s">
        <v>47</v>
      </c>
      <c r="D4" s="8" t="s">
        <v>49</v>
      </c>
      <c r="E4" s="8">
        <v>120</v>
      </c>
      <c r="F4" s="8">
        <v>102</v>
      </c>
      <c r="G4" s="8">
        <f>F4/E4</f>
        <v>0.85</v>
      </c>
      <c r="H4" s="8">
        <v>9.1</v>
      </c>
      <c r="I4" s="8">
        <v>16300</v>
      </c>
      <c r="J4" s="8">
        <v>4750</v>
      </c>
      <c r="K4" s="8">
        <f>I4-J4</f>
        <v>11550</v>
      </c>
      <c r="L4" s="8" t="s">
        <v>67</v>
      </c>
      <c r="M4" s="8" t="s">
        <v>68</v>
      </c>
      <c r="N4" s="8" t="s">
        <v>69</v>
      </c>
    </row>
    <row r="5" spans="1:14" x14ac:dyDescent="0.25">
      <c r="A5" s="8" t="s">
        <v>70</v>
      </c>
      <c r="B5" s="8" t="s">
        <v>71</v>
      </c>
      <c r="C5" s="8" t="s">
        <v>72</v>
      </c>
      <c r="D5" s="8" t="s">
        <v>73</v>
      </c>
      <c r="E5" s="8">
        <v>340</v>
      </c>
      <c r="F5" s="8">
        <v>280</v>
      </c>
      <c r="G5" s="8">
        <f>F5/E5</f>
        <v>0.82352941176470584</v>
      </c>
      <c r="H5" s="8">
        <v>8.8000000000000007</v>
      </c>
      <c r="I5" s="8">
        <v>5000</v>
      </c>
      <c r="J5" s="8">
        <v>1800</v>
      </c>
      <c r="K5" s="8">
        <f>I5-J5</f>
        <v>3200</v>
      </c>
      <c r="L5" s="8" t="s">
        <v>74</v>
      </c>
      <c r="M5" s="8" t="s">
        <v>68</v>
      </c>
      <c r="N5" s="8" t="s">
        <v>75</v>
      </c>
    </row>
    <row r="6" spans="1:14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</sheetData>
  <mergeCells count="1"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Informe de cierre</vt:lpstr>
      <vt:lpstr>Ejemplo cumplimentado</vt:lpstr>
      <vt:lpstr>Resumen Junta Directiva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Madrid Digital</cp:lastModifiedBy>
  <dcterms:created xsi:type="dcterms:W3CDTF">2026-07-16T12:39:06Z</dcterms:created>
  <dcterms:modified xsi:type="dcterms:W3CDTF">2026-07-16T13:13:01Z</dcterms:modified>
</cp:coreProperties>
</file>